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28" yWindow="65452" windowWidth="10584" windowHeight="9600" activeTab="0"/>
  </bookViews>
  <sheets>
    <sheet name="Type 2019-20" sheetId="1" r:id="rId1"/>
  </sheets>
  <definedNames/>
  <calcPr fullCalcOnLoad="1"/>
</workbook>
</file>

<file path=xl/sharedStrings.xml><?xml version="1.0" encoding="utf-8"?>
<sst xmlns="http://schemas.openxmlformats.org/spreadsheetml/2006/main" count="112" uniqueCount="62">
  <si>
    <t>Produit</t>
  </si>
  <si>
    <t>Variété</t>
  </si>
  <si>
    <t>Amandes</t>
  </si>
  <si>
    <t>Citrons</t>
  </si>
  <si>
    <t>Huile d'Olive</t>
  </si>
  <si>
    <t>verte</t>
  </si>
  <si>
    <t>douce</t>
  </si>
  <si>
    <t>Miel</t>
  </si>
  <si>
    <t>Mil Flores</t>
  </si>
  <si>
    <t>Oranger</t>
  </si>
  <si>
    <t>Noix de Pécan</t>
  </si>
  <si>
    <t>Olives en saumure</t>
  </si>
  <si>
    <t>Pôt</t>
  </si>
  <si>
    <t>Sachet ss vide</t>
  </si>
  <si>
    <t>Pain de figues</t>
  </si>
  <si>
    <t>Stevia (feuilles édulcorantes)</t>
  </si>
  <si>
    <t>Vin Rouge de Rioja</t>
  </si>
  <si>
    <t>Prana</t>
  </si>
  <si>
    <t>Kg</t>
  </si>
  <si>
    <t>Litres</t>
  </si>
  <si>
    <t>g</t>
  </si>
  <si>
    <t>bout.</t>
  </si>
  <si>
    <t>Total commande</t>
  </si>
  <si>
    <t>Qté</t>
  </si>
  <si>
    <t>Prix</t>
  </si>
  <si>
    <t>Nombre de produits de la commande</t>
  </si>
  <si>
    <t>Tarif Caisse</t>
  </si>
  <si>
    <t>Fino-Verna</t>
  </si>
  <si>
    <t>Romarin</t>
  </si>
  <si>
    <t>Ilusion</t>
  </si>
  <si>
    <t>Combien de familles participent à cette commande ?</t>
  </si>
  <si>
    <t>à renvoyer avant le</t>
  </si>
  <si>
    <t>Livraison prévue le</t>
  </si>
  <si>
    <t xml:space="preserve">Commande de fruits andalous - </t>
  </si>
  <si>
    <t>Poids/Volume</t>
  </si>
  <si>
    <t xml:space="preserve">NOM et  Prénom : </t>
  </si>
  <si>
    <r>
      <t>Paiement à la livraison  par chèque à ordre de :</t>
    </r>
    <r>
      <rPr>
        <b/>
        <i/>
        <sz val="11"/>
        <color indexed="10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>FLORIAN MACARO ROMERO</t>
    </r>
  </si>
  <si>
    <r>
      <rPr>
        <b/>
        <i/>
        <sz val="10"/>
        <color indexed="8"/>
        <rFont val="Calibri"/>
        <family val="2"/>
      </rPr>
      <t>*</t>
    </r>
    <r>
      <rPr>
        <b/>
        <i/>
        <u val="single"/>
        <sz val="10"/>
        <color indexed="8"/>
        <rFont val="Calibri"/>
        <family val="2"/>
      </rPr>
      <t xml:space="preserve"> ATTENTION </t>
    </r>
    <r>
      <rPr>
        <i/>
        <sz val="10"/>
        <color indexed="8"/>
        <rFont val="Calibri"/>
        <family val="2"/>
      </rPr>
      <t>: Plusieurs variétés d'avocats, oranges et pamplemousses sont livrables selon maturité pouvant entraîner une légère variation de prix lors de la facturation</t>
    </r>
  </si>
  <si>
    <t>Moyennes</t>
  </si>
  <si>
    <t>Chirimoyas</t>
  </si>
  <si>
    <t>Figues sèches</t>
  </si>
  <si>
    <t>Grenades</t>
  </si>
  <si>
    <t>Mangues</t>
  </si>
  <si>
    <t>séchées</t>
  </si>
  <si>
    <t>Pollen</t>
  </si>
  <si>
    <t>Raisins secs</t>
  </si>
  <si>
    <t>Avocats</t>
  </si>
  <si>
    <t>Bacon</t>
  </si>
  <si>
    <t>Clémentines</t>
  </si>
  <si>
    <t>Kumquat</t>
  </si>
  <si>
    <t>Limequat</t>
  </si>
  <si>
    <t>Eucalipthus</t>
  </si>
  <si>
    <t>Montagne</t>
  </si>
  <si>
    <t>Grandes</t>
  </si>
  <si>
    <t>Petite</t>
  </si>
  <si>
    <t>Oranges</t>
  </si>
  <si>
    <t>Amères</t>
  </si>
  <si>
    <t>douces</t>
  </si>
  <si>
    <t>Pamplemousses</t>
  </si>
  <si>
    <t>2020</t>
  </si>
  <si>
    <t>Piedras Blancas</t>
  </si>
  <si>
    <t>Vin Rouge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</si>
</sst>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[$-40C]dddd\ d\ mmmm\ yyyy"/>
    <numFmt numFmtId="169" formatCode="[$-F800]dddd\,\ mmmm\ dd\,\ 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b/>
      <i/>
      <sz val="12"/>
      <color indexed="8"/>
      <name val="Calibri"/>
      <family val="2"/>
    </font>
    <font>
      <sz val="10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i/>
      <sz val="10"/>
      <color theme="1"/>
      <name val="Calibri"/>
      <family val="2"/>
    </font>
    <font>
      <b/>
      <i/>
      <sz val="9"/>
      <color theme="1"/>
      <name val="Calibri"/>
      <family val="2"/>
    </font>
    <font>
      <sz val="10"/>
      <color rgb="FF000000"/>
      <name val="Calibri"/>
      <family val="2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  <font>
      <b/>
      <i/>
      <sz val="12"/>
      <color theme="1"/>
      <name val="Calibri"/>
      <family val="2"/>
    </font>
    <font>
      <sz val="10"/>
      <color theme="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thick"/>
      <top/>
      <bottom style="thin"/>
    </border>
    <border>
      <left style="thick"/>
      <right style="thick"/>
      <top style="thin"/>
      <bottom>
        <color indexed="63"/>
      </bottom>
    </border>
    <border>
      <left style="thick"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 style="thick"/>
      <top style="thick"/>
      <bottom/>
    </border>
    <border>
      <left style="thick"/>
      <right/>
      <top style="thick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Border="1" applyAlignment="1" applyProtection="1">
      <alignment horizontal="center"/>
      <protection/>
    </xf>
    <xf numFmtId="0" fontId="54" fillId="33" borderId="10" xfId="0" applyFont="1" applyFill="1" applyBorder="1" applyAlignment="1" applyProtection="1">
      <alignment horizontal="center" vertical="center"/>
      <protection/>
    </xf>
    <xf numFmtId="164" fontId="55" fillId="34" borderId="10" xfId="0" applyNumberFormat="1" applyFont="1" applyFill="1" applyBorder="1" applyAlignment="1" applyProtection="1">
      <alignment horizontal="center" vertical="center"/>
      <protection/>
    </xf>
    <xf numFmtId="0" fontId="56" fillId="33" borderId="11" xfId="0" applyFont="1" applyFill="1" applyBorder="1" applyAlignment="1" applyProtection="1">
      <alignment vertical="center"/>
      <protection/>
    </xf>
    <xf numFmtId="0" fontId="56" fillId="33" borderId="12" xfId="0" applyFont="1" applyFill="1" applyBorder="1" applyAlignment="1" applyProtection="1">
      <alignment vertical="center"/>
      <protection/>
    </xf>
    <xf numFmtId="0" fontId="56" fillId="33" borderId="13" xfId="0" applyFont="1" applyFill="1" applyBorder="1" applyAlignment="1" applyProtection="1">
      <alignment vertical="center"/>
      <protection/>
    </xf>
    <xf numFmtId="164" fontId="56" fillId="33" borderId="11" xfId="0" applyNumberFormat="1" applyFont="1" applyFill="1" applyBorder="1" applyAlignment="1" applyProtection="1">
      <alignment vertical="center"/>
      <protection/>
    </xf>
    <xf numFmtId="0" fontId="56" fillId="33" borderId="14" xfId="0" applyFont="1" applyFill="1" applyBorder="1" applyAlignment="1" applyProtection="1">
      <alignment vertical="center"/>
      <protection/>
    </xf>
    <xf numFmtId="0" fontId="56" fillId="33" borderId="15" xfId="0" applyFont="1" applyFill="1" applyBorder="1" applyAlignment="1" applyProtection="1">
      <alignment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164" fontId="56" fillId="33" borderId="14" xfId="0" applyNumberFormat="1" applyFont="1" applyFill="1" applyBorder="1" applyAlignment="1" applyProtection="1">
      <alignment vertical="center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56" fillId="33" borderId="18" xfId="0" applyFont="1" applyFill="1" applyBorder="1" applyAlignment="1" applyProtection="1">
      <alignment vertical="center"/>
      <protection/>
    </xf>
    <xf numFmtId="0" fontId="56" fillId="33" borderId="19" xfId="0" applyFont="1" applyFill="1" applyBorder="1" applyAlignment="1" applyProtection="1">
      <alignment vertical="center"/>
      <protection/>
    </xf>
    <xf numFmtId="164" fontId="56" fillId="33" borderId="17" xfId="0" applyNumberFormat="1" applyFont="1" applyFill="1" applyBorder="1" applyAlignment="1" applyProtection="1">
      <alignment vertical="center"/>
      <protection/>
    </xf>
    <xf numFmtId="8" fontId="57" fillId="34" borderId="2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58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52" fillId="34" borderId="13" xfId="0" applyNumberFormat="1" applyFont="1" applyFill="1" applyBorder="1" applyAlignment="1" applyProtection="1">
      <alignment horizontal="center" vertical="center"/>
      <protection locked="0"/>
    </xf>
    <xf numFmtId="164" fontId="54" fillId="33" borderId="10" xfId="0" applyNumberFormat="1" applyFont="1" applyFill="1" applyBorder="1" applyAlignment="1" applyProtection="1">
      <alignment horizontal="center" vertical="center" wrapText="1"/>
      <protection/>
    </xf>
    <xf numFmtId="8" fontId="59" fillId="33" borderId="24" xfId="0" applyNumberFormat="1" applyFont="1" applyFill="1" applyBorder="1" applyAlignment="1" applyProtection="1">
      <alignment vertical="center" wrapText="1"/>
      <protection/>
    </xf>
    <xf numFmtId="8" fontId="60" fillId="33" borderId="10" xfId="0" applyNumberFormat="1" applyFont="1" applyFill="1" applyBorder="1" applyAlignment="1" applyProtection="1">
      <alignment horizontal="center" vertical="center" wrapText="1"/>
      <protection/>
    </xf>
    <xf numFmtId="0" fontId="56" fillId="33" borderId="25" xfId="0" applyFont="1" applyFill="1" applyBorder="1" applyAlignment="1" applyProtection="1">
      <alignment vertical="center"/>
      <protection/>
    </xf>
    <xf numFmtId="0" fontId="56" fillId="33" borderId="26" xfId="0" applyFont="1" applyFill="1" applyBorder="1" applyAlignment="1" applyProtection="1">
      <alignment vertical="center"/>
      <protection/>
    </xf>
    <xf numFmtId="0" fontId="56" fillId="33" borderId="27" xfId="0" applyFont="1" applyFill="1" applyBorder="1" applyAlignment="1" applyProtection="1">
      <alignment vertical="center"/>
      <protection/>
    </xf>
    <xf numFmtId="164" fontId="56" fillId="33" borderId="25" xfId="0" applyNumberFormat="1" applyFont="1" applyFill="1" applyBorder="1" applyAlignment="1" applyProtection="1">
      <alignment vertical="center"/>
      <protection/>
    </xf>
    <xf numFmtId="0" fontId="61" fillId="0" borderId="28" xfId="0" applyFont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61" fillId="0" borderId="29" xfId="0" applyFont="1" applyBorder="1" applyAlignment="1" applyProtection="1">
      <alignment vertical="center"/>
      <protection/>
    </xf>
    <xf numFmtId="0" fontId="62" fillId="33" borderId="28" xfId="0" applyFont="1" applyFill="1" applyBorder="1" applyAlignment="1" applyProtection="1">
      <alignment vertical="center" wrapText="1"/>
      <protection/>
    </xf>
    <xf numFmtId="0" fontId="63" fillId="0" borderId="0" xfId="0" applyFont="1" applyAlignment="1" applyProtection="1">
      <alignment horizontal="left" vertical="center"/>
      <protection/>
    </xf>
    <xf numFmtId="0" fontId="64" fillId="0" borderId="0" xfId="0" applyFont="1" applyAlignment="1" applyProtection="1">
      <alignment/>
      <protection/>
    </xf>
    <xf numFmtId="49" fontId="65" fillId="0" borderId="28" xfId="0" applyNumberFormat="1" applyFont="1" applyBorder="1" applyAlignment="1" applyProtection="1">
      <alignment horizontal="left" vertical="top"/>
      <protection/>
    </xf>
    <xf numFmtId="49" fontId="65" fillId="0" borderId="30" xfId="0" applyNumberFormat="1" applyFont="1" applyBorder="1" applyAlignment="1" applyProtection="1">
      <alignment horizontal="left" vertical="top"/>
      <protection/>
    </xf>
    <xf numFmtId="0" fontId="66" fillId="34" borderId="20" xfId="0" applyFont="1" applyFill="1" applyBorder="1" applyAlignment="1" applyProtection="1">
      <alignment vertical="center" wrapText="1"/>
      <protection locked="0"/>
    </xf>
    <xf numFmtId="0" fontId="67" fillId="33" borderId="14" xfId="0" applyFont="1" applyFill="1" applyBorder="1" applyAlignment="1" applyProtection="1">
      <alignment vertical="center"/>
      <protection/>
    </xf>
    <xf numFmtId="0" fontId="67" fillId="33" borderId="15" xfId="0" applyFont="1" applyFill="1" applyBorder="1" applyAlignment="1" applyProtection="1">
      <alignment vertical="center"/>
      <protection/>
    </xf>
    <xf numFmtId="0" fontId="67" fillId="33" borderId="16" xfId="0" applyFont="1" applyFill="1" applyBorder="1" applyAlignment="1" applyProtection="1">
      <alignment vertical="center"/>
      <protection/>
    </xf>
    <xf numFmtId="164" fontId="67" fillId="33" borderId="14" xfId="0" applyNumberFormat="1" applyFont="1" applyFill="1" applyBorder="1" applyAlignment="1" applyProtection="1">
      <alignment vertical="center"/>
      <protection/>
    </xf>
    <xf numFmtId="0" fontId="52" fillId="34" borderId="13" xfId="0" applyNumberFormat="1" applyFont="1" applyFill="1" applyBorder="1" applyAlignment="1" applyProtection="1">
      <alignment horizontal="center" vertical="center"/>
      <protection/>
    </xf>
    <xf numFmtId="0" fontId="65" fillId="0" borderId="31" xfId="0" applyFont="1" applyBorder="1" applyAlignment="1" applyProtection="1">
      <alignment horizontal="right" vertical="top"/>
      <protection/>
    </xf>
    <xf numFmtId="0" fontId="65" fillId="0" borderId="28" xfId="0" applyFont="1" applyBorder="1" applyAlignment="1" applyProtection="1">
      <alignment horizontal="right" vertical="top"/>
      <protection/>
    </xf>
    <xf numFmtId="0" fontId="62" fillId="2" borderId="0" xfId="0" applyFont="1" applyFill="1" applyBorder="1" applyAlignment="1" applyProtection="1">
      <alignment horizontal="left" vertical="center" wrapText="1"/>
      <protection/>
    </xf>
    <xf numFmtId="0" fontId="68" fillId="34" borderId="32" xfId="0" applyFont="1" applyFill="1" applyBorder="1" applyAlignment="1" applyProtection="1">
      <alignment horizontal="center" vertical="center" wrapText="1"/>
      <protection locked="0"/>
    </xf>
    <xf numFmtId="0" fontId="68" fillId="34" borderId="33" xfId="0" applyFont="1" applyFill="1" applyBorder="1" applyAlignment="1" applyProtection="1">
      <alignment horizontal="center" vertical="center" wrapText="1"/>
      <protection locked="0"/>
    </xf>
    <xf numFmtId="0" fontId="54" fillId="33" borderId="29" xfId="0" applyFont="1" applyFill="1" applyBorder="1" applyAlignment="1" applyProtection="1">
      <alignment horizontal="center" vertical="center"/>
      <protection/>
    </xf>
    <xf numFmtId="0" fontId="54" fillId="33" borderId="33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169" fontId="68" fillId="0" borderId="0" xfId="0" applyNumberFormat="1" applyFont="1" applyBorder="1" applyAlignment="1" applyProtection="1">
      <alignment horizontal="left"/>
      <protection/>
    </xf>
    <xf numFmtId="169" fontId="68" fillId="0" borderId="34" xfId="0" applyNumberFormat="1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 wrapText="1"/>
      <protection/>
    </xf>
    <xf numFmtId="0" fontId="69" fillId="0" borderId="0" xfId="0" applyFont="1" applyAlignment="1" applyProtection="1">
      <alignment horizontal="left" wrapText="1"/>
      <protection/>
    </xf>
    <xf numFmtId="0" fontId="68" fillId="0" borderId="35" xfId="0" applyFont="1" applyBorder="1" applyAlignment="1" applyProtection="1">
      <alignment horizontal="right"/>
      <protection/>
    </xf>
    <xf numFmtId="0" fontId="68" fillId="0" borderId="0" xfId="0" applyFont="1" applyBorder="1" applyAlignment="1" applyProtection="1">
      <alignment horizontal="right"/>
      <protection/>
    </xf>
    <xf numFmtId="0" fontId="68" fillId="0" borderId="36" xfId="0" applyFont="1" applyBorder="1" applyAlignment="1" applyProtection="1">
      <alignment horizontal="right"/>
      <protection/>
    </xf>
    <xf numFmtId="0" fontId="68" fillId="0" borderId="37" xfId="0" applyFont="1" applyBorder="1" applyAlignment="1" applyProtection="1">
      <alignment horizontal="right"/>
      <protection/>
    </xf>
    <xf numFmtId="0" fontId="70" fillId="0" borderId="29" xfId="0" applyFont="1" applyBorder="1" applyAlignment="1" applyProtection="1">
      <alignment horizontal="center" vertical="center"/>
      <protection/>
    </xf>
    <xf numFmtId="0" fontId="70" fillId="0" borderId="32" xfId="0" applyFont="1" applyBorder="1" applyAlignment="1" applyProtection="1">
      <alignment horizontal="center" vertical="center"/>
      <protection/>
    </xf>
    <xf numFmtId="0" fontId="70" fillId="0" borderId="33" xfId="0" applyFont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2"/>
  <sheetViews>
    <sheetView tabSelected="1" zoomScale="115" zoomScaleNormal="115" zoomScalePageLayoutView="0" workbookViewId="0" topLeftCell="A1">
      <selection activeCell="G46" sqref="G46"/>
    </sheetView>
  </sheetViews>
  <sheetFormatPr defaultColWidth="11.421875" defaultRowHeight="15"/>
  <cols>
    <col min="1" max="1" width="5.28125" style="1" customWidth="1"/>
    <col min="2" max="2" width="16.28125" style="1" customWidth="1"/>
    <col min="3" max="3" width="11.57421875" style="1" customWidth="1"/>
    <col min="4" max="5" width="5.7109375" style="1" customWidth="1"/>
    <col min="6" max="6" width="8.57421875" style="1" customWidth="1"/>
    <col min="7" max="16384" width="11.57421875" style="1" customWidth="1"/>
  </cols>
  <sheetData>
    <row r="1" spans="2:8" ht="18" thickTop="1">
      <c r="B1" s="45" t="s">
        <v>33</v>
      </c>
      <c r="C1" s="46"/>
      <c r="D1" s="46"/>
      <c r="E1" s="46"/>
      <c r="F1" s="46"/>
      <c r="G1" s="37" t="s">
        <v>59</v>
      </c>
      <c r="H1" s="38"/>
    </row>
    <row r="2" spans="2:8" ht="14.25">
      <c r="B2" s="59" t="s">
        <v>31</v>
      </c>
      <c r="C2" s="60"/>
      <c r="D2" s="60"/>
      <c r="E2" s="60"/>
      <c r="F2" s="55">
        <v>44134</v>
      </c>
      <c r="G2" s="55"/>
      <c r="H2" s="56"/>
    </row>
    <row r="3" spans="2:8" ht="15" thickBot="1">
      <c r="B3" s="61" t="s">
        <v>32</v>
      </c>
      <c r="C3" s="62"/>
      <c r="D3" s="62"/>
      <c r="E3" s="62"/>
      <c r="F3" s="55">
        <v>44147</v>
      </c>
      <c r="G3" s="55"/>
      <c r="H3" s="56"/>
    </row>
    <row r="4" spans="2:6" ht="7.5" customHeight="1" thickBot="1" thickTop="1">
      <c r="B4" s="2"/>
      <c r="C4" s="2"/>
      <c r="D4" s="2"/>
      <c r="E4" s="2"/>
      <c r="F4" s="2"/>
    </row>
    <row r="5" spans="2:8" ht="15" thickBot="1" thickTop="1">
      <c r="B5" s="63" t="s">
        <v>36</v>
      </c>
      <c r="C5" s="64"/>
      <c r="D5" s="64"/>
      <c r="E5" s="64"/>
      <c r="F5" s="64"/>
      <c r="G5" s="64"/>
      <c r="H5" s="65"/>
    </row>
    <row r="6" spans="3:8" ht="9.75" customHeight="1" thickBot="1" thickTop="1">
      <c r="C6" s="31"/>
      <c r="D6" s="31"/>
      <c r="E6" s="31"/>
      <c r="G6" s="34"/>
      <c r="H6" s="34"/>
    </row>
    <row r="7" spans="2:8" ht="36.75" customHeight="1" thickBot="1" thickTop="1">
      <c r="B7" s="33" t="s">
        <v>35</v>
      </c>
      <c r="C7" s="48"/>
      <c r="D7" s="49"/>
      <c r="E7" s="32"/>
      <c r="F7" s="47" t="s">
        <v>30</v>
      </c>
      <c r="G7" s="47"/>
      <c r="H7" s="39"/>
    </row>
    <row r="8" ht="7.5" customHeight="1" thickBot="1" thickTop="1"/>
    <row r="9" spans="2:8" ht="28.5" thickBot="1" thickTop="1">
      <c r="B9" s="3" t="s">
        <v>0</v>
      </c>
      <c r="C9" s="3" t="s">
        <v>1</v>
      </c>
      <c r="D9" s="50" t="s">
        <v>34</v>
      </c>
      <c r="E9" s="51"/>
      <c r="F9" s="24" t="s">
        <v>26</v>
      </c>
      <c r="G9" s="4" t="s">
        <v>23</v>
      </c>
      <c r="H9" s="26" t="s">
        <v>24</v>
      </c>
    </row>
    <row r="10" spans="2:15" ht="15" customHeight="1" thickBot="1" thickTop="1">
      <c r="B10" s="5" t="s">
        <v>2</v>
      </c>
      <c r="C10" s="5"/>
      <c r="D10" s="6">
        <v>1</v>
      </c>
      <c r="E10" s="7" t="s">
        <v>18</v>
      </c>
      <c r="F10" s="8">
        <v>16</v>
      </c>
      <c r="G10" s="23"/>
      <c r="H10" s="25">
        <f>IF(G10*F10=0,"",G10*F10)</f>
      </c>
      <c r="L10" s="35"/>
      <c r="O10" s="35"/>
    </row>
    <row r="11" spans="2:15" ht="15" customHeight="1" thickBot="1" thickTop="1">
      <c r="B11" s="9" t="s">
        <v>46</v>
      </c>
      <c r="C11" s="9" t="s">
        <v>47</v>
      </c>
      <c r="D11" s="10">
        <v>11</v>
      </c>
      <c r="E11" s="11" t="s">
        <v>18</v>
      </c>
      <c r="F11" s="12">
        <v>58.3</v>
      </c>
      <c r="G11" s="23"/>
      <c r="H11" s="25">
        <f aca="true" t="shared" si="0" ref="H11:H16">IF(G11*F11=0,"",G11*F11)</f>
      </c>
      <c r="L11" s="35"/>
      <c r="O11" s="35"/>
    </row>
    <row r="12" spans="2:15" ht="15" customHeight="1" thickBot="1" thickTop="1">
      <c r="B12" s="9" t="s">
        <v>39</v>
      </c>
      <c r="C12" s="9"/>
      <c r="D12" s="10">
        <v>10</v>
      </c>
      <c r="E12" s="11" t="s">
        <v>18</v>
      </c>
      <c r="F12" s="12">
        <v>36</v>
      </c>
      <c r="G12" s="23"/>
      <c r="H12" s="25">
        <f t="shared" si="0"/>
      </c>
      <c r="L12" s="35"/>
      <c r="O12" s="35"/>
    </row>
    <row r="13" spans="2:15" ht="15" customHeight="1" thickBot="1" thickTop="1">
      <c r="B13" s="9" t="s">
        <v>3</v>
      </c>
      <c r="C13" s="9" t="s">
        <v>27</v>
      </c>
      <c r="D13" s="10">
        <v>10</v>
      </c>
      <c r="E13" s="11" t="s">
        <v>18</v>
      </c>
      <c r="F13" s="12">
        <v>23</v>
      </c>
      <c r="G13" s="23"/>
      <c r="H13" s="25">
        <f t="shared" si="0"/>
      </c>
      <c r="L13" s="35"/>
      <c r="O13" s="35"/>
    </row>
    <row r="14" spans="2:15" ht="15" customHeight="1" thickBot="1" thickTop="1">
      <c r="B14" s="9" t="s">
        <v>48</v>
      </c>
      <c r="C14" s="9"/>
      <c r="D14" s="10">
        <v>10</v>
      </c>
      <c r="E14" s="11" t="s">
        <v>18</v>
      </c>
      <c r="F14" s="12">
        <v>23</v>
      </c>
      <c r="G14" s="23"/>
      <c r="H14" s="25">
        <f t="shared" si="0"/>
      </c>
      <c r="I14" s="36"/>
      <c r="L14" s="35"/>
      <c r="O14" s="35"/>
    </row>
    <row r="15" spans="2:15" ht="15" customHeight="1" thickBot="1" thickTop="1">
      <c r="B15" s="9" t="s">
        <v>40</v>
      </c>
      <c r="C15" s="9"/>
      <c r="D15" s="10">
        <v>1</v>
      </c>
      <c r="E15" s="11" t="s">
        <v>18</v>
      </c>
      <c r="F15" s="12">
        <v>4.6</v>
      </c>
      <c r="G15" s="23"/>
      <c r="H15" s="25">
        <f t="shared" si="0"/>
      </c>
      <c r="I15" s="36"/>
      <c r="L15" s="35"/>
      <c r="O15" s="35"/>
    </row>
    <row r="16" spans="2:15" ht="15" customHeight="1" thickBot="1" thickTop="1">
      <c r="B16" s="9" t="s">
        <v>41</v>
      </c>
      <c r="C16" s="9"/>
      <c r="D16" s="10">
        <v>9</v>
      </c>
      <c r="E16" s="11" t="s">
        <v>18</v>
      </c>
      <c r="F16" s="12">
        <v>26.1</v>
      </c>
      <c r="G16" s="23"/>
      <c r="H16" s="25">
        <f t="shared" si="0"/>
      </c>
      <c r="I16" s="36"/>
      <c r="L16" s="35"/>
      <c r="O16" s="35"/>
    </row>
    <row r="17" spans="2:15" ht="15" customHeight="1" thickBot="1" thickTop="1">
      <c r="B17" s="40" t="s">
        <v>49</v>
      </c>
      <c r="C17" s="40"/>
      <c r="D17" s="41">
        <v>4</v>
      </c>
      <c r="E17" s="42" t="s">
        <v>18</v>
      </c>
      <c r="F17" s="43">
        <v>21.2</v>
      </c>
      <c r="G17" s="44"/>
      <c r="H17" s="25"/>
      <c r="I17" s="36"/>
      <c r="L17" s="35"/>
      <c r="O17" s="35"/>
    </row>
    <row r="18" spans="2:15" ht="15" customHeight="1" thickBot="1" thickTop="1">
      <c r="B18" s="40" t="s">
        <v>50</v>
      </c>
      <c r="C18" s="40"/>
      <c r="D18" s="41">
        <v>4</v>
      </c>
      <c r="E18" s="42" t="s">
        <v>18</v>
      </c>
      <c r="F18" s="43">
        <v>21.2</v>
      </c>
      <c r="G18" s="44"/>
      <c r="H18" s="25"/>
      <c r="I18" s="36"/>
      <c r="L18" s="35"/>
      <c r="O18" s="35"/>
    </row>
    <row r="19" spans="2:9" ht="15" customHeight="1" thickBot="1" thickTop="1">
      <c r="B19" s="9" t="s">
        <v>4</v>
      </c>
      <c r="C19" s="9" t="s">
        <v>5</v>
      </c>
      <c r="D19" s="10">
        <v>5</v>
      </c>
      <c r="E19" s="11" t="s">
        <v>19</v>
      </c>
      <c r="F19" s="12">
        <v>43</v>
      </c>
      <c r="G19" s="23"/>
      <c r="H19" s="25">
        <f aca="true" t="shared" si="1" ref="H12:H26">IF(G19*F19=0,"",G19*F19)</f>
      </c>
      <c r="I19" s="36"/>
    </row>
    <row r="20" spans="2:9" ht="15" customHeight="1" thickBot="1" thickTop="1">
      <c r="B20" s="9" t="s">
        <v>4</v>
      </c>
      <c r="C20" s="9" t="s">
        <v>5</v>
      </c>
      <c r="D20" s="10">
        <v>2.5</v>
      </c>
      <c r="E20" s="11" t="s">
        <v>19</v>
      </c>
      <c r="F20" s="12">
        <v>23</v>
      </c>
      <c r="G20" s="23"/>
      <c r="H20" s="25">
        <f t="shared" si="1"/>
      </c>
      <c r="I20" s="36"/>
    </row>
    <row r="21" spans="2:9" ht="15" customHeight="1" thickBot="1" thickTop="1">
      <c r="B21" s="9" t="s">
        <v>4</v>
      </c>
      <c r="C21" s="9" t="s">
        <v>6</v>
      </c>
      <c r="D21" s="10">
        <v>5</v>
      </c>
      <c r="E21" s="11" t="s">
        <v>19</v>
      </c>
      <c r="F21" s="12">
        <v>43</v>
      </c>
      <c r="G21" s="23"/>
      <c r="H21" s="25">
        <f t="shared" si="1"/>
      </c>
      <c r="I21" s="36"/>
    </row>
    <row r="22" spans="2:9" ht="15" customHeight="1" thickBot="1" thickTop="1">
      <c r="B22" s="9" t="s">
        <v>4</v>
      </c>
      <c r="C22" s="9" t="s">
        <v>6</v>
      </c>
      <c r="D22" s="10">
        <v>2</v>
      </c>
      <c r="E22" s="11" t="s">
        <v>19</v>
      </c>
      <c r="F22" s="12">
        <v>19</v>
      </c>
      <c r="G22" s="23"/>
      <c r="H22" s="25">
        <f t="shared" si="1"/>
      </c>
      <c r="I22" s="36"/>
    </row>
    <row r="23" spans="2:9" ht="15" customHeight="1" thickBot="1" thickTop="1">
      <c r="B23" s="9" t="s">
        <v>42</v>
      </c>
      <c r="C23" s="9"/>
      <c r="D23" s="10">
        <v>10</v>
      </c>
      <c r="E23" s="11" t="s">
        <v>18</v>
      </c>
      <c r="F23" s="12">
        <v>47</v>
      </c>
      <c r="G23" s="23"/>
      <c r="H23" s="25">
        <f t="shared" si="1"/>
      </c>
      <c r="I23" s="36"/>
    </row>
    <row r="24" spans="2:9" ht="15" customHeight="1" thickBot="1" thickTop="1">
      <c r="B24" s="9" t="s">
        <v>42</v>
      </c>
      <c r="C24" s="9" t="s">
        <v>43</v>
      </c>
      <c r="D24" s="10">
        <v>100</v>
      </c>
      <c r="E24" s="11" t="s">
        <v>20</v>
      </c>
      <c r="F24" s="12">
        <v>3.7</v>
      </c>
      <c r="G24" s="23"/>
      <c r="H24" s="25">
        <f t="shared" si="1"/>
      </c>
      <c r="I24" s="36"/>
    </row>
    <row r="25" spans="2:9" ht="15" customHeight="1" thickBot="1" thickTop="1">
      <c r="B25" s="9" t="s">
        <v>7</v>
      </c>
      <c r="C25" s="9" t="s">
        <v>51</v>
      </c>
      <c r="D25" s="10">
        <v>1</v>
      </c>
      <c r="E25" s="11" t="s">
        <v>18</v>
      </c>
      <c r="F25" s="12">
        <v>11.5</v>
      </c>
      <c r="G25" s="23"/>
      <c r="H25" s="25">
        <f t="shared" si="1"/>
      </c>
      <c r="I25" s="36"/>
    </row>
    <row r="26" spans="2:9" ht="15" customHeight="1" thickBot="1" thickTop="1">
      <c r="B26" s="9" t="s">
        <v>7</v>
      </c>
      <c r="C26" s="9" t="s">
        <v>8</v>
      </c>
      <c r="D26" s="10">
        <v>1</v>
      </c>
      <c r="E26" s="11" t="s">
        <v>18</v>
      </c>
      <c r="F26" s="12">
        <v>11.5</v>
      </c>
      <c r="G26" s="23"/>
      <c r="H26" s="25">
        <f t="shared" si="1"/>
      </c>
      <c r="I26" s="36"/>
    </row>
    <row r="27" spans="2:8" ht="15" customHeight="1" thickBot="1" thickTop="1">
      <c r="B27" s="40" t="s">
        <v>7</v>
      </c>
      <c r="C27" s="40" t="s">
        <v>52</v>
      </c>
      <c r="D27" s="41">
        <v>1</v>
      </c>
      <c r="E27" s="42" t="s">
        <v>18</v>
      </c>
      <c r="F27" s="43">
        <v>11.5</v>
      </c>
      <c r="G27" s="44"/>
      <c r="H27" s="25"/>
    </row>
    <row r="28" spans="2:8" ht="15" customHeight="1" thickBot="1" thickTop="1">
      <c r="B28" s="9" t="s">
        <v>7</v>
      </c>
      <c r="C28" s="9" t="s">
        <v>9</v>
      </c>
      <c r="D28" s="10">
        <v>1</v>
      </c>
      <c r="E28" s="11" t="s">
        <v>18</v>
      </c>
      <c r="F28" s="12">
        <v>11.5</v>
      </c>
      <c r="G28" s="23"/>
      <c r="H28" s="25">
        <f>IF(G28*F28=0,"",G28*F28)</f>
      </c>
    </row>
    <row r="29" spans="2:8" ht="15" customHeight="1" thickBot="1" thickTop="1">
      <c r="B29" s="9" t="s">
        <v>7</v>
      </c>
      <c r="C29" s="9" t="s">
        <v>28</v>
      </c>
      <c r="D29" s="10">
        <v>1</v>
      </c>
      <c r="E29" s="11" t="s">
        <v>18</v>
      </c>
      <c r="F29" s="12">
        <v>11.5</v>
      </c>
      <c r="G29" s="23"/>
      <c r="H29" s="25">
        <f aca="true" t="shared" si="2" ref="H29:H35">IF(G29*F29=0,"",G29*F29)</f>
      </c>
    </row>
    <row r="30" spans="2:8" ht="15" customHeight="1" thickBot="1" thickTop="1">
      <c r="B30" s="9" t="s">
        <v>10</v>
      </c>
      <c r="C30" s="9" t="s">
        <v>53</v>
      </c>
      <c r="D30" s="10">
        <v>1</v>
      </c>
      <c r="E30" s="11" t="s">
        <v>18</v>
      </c>
      <c r="F30" s="12">
        <v>11.5</v>
      </c>
      <c r="G30" s="23"/>
      <c r="H30" s="25">
        <f t="shared" si="2"/>
      </c>
    </row>
    <row r="31" spans="2:8" ht="15" customHeight="1" thickBot="1" thickTop="1">
      <c r="B31" s="9" t="s">
        <v>10</v>
      </c>
      <c r="C31" s="9" t="s">
        <v>38</v>
      </c>
      <c r="D31" s="10">
        <v>1</v>
      </c>
      <c r="E31" s="11" t="s">
        <v>18</v>
      </c>
      <c r="F31" s="12">
        <v>12</v>
      </c>
      <c r="G31" s="23"/>
      <c r="H31" s="25">
        <f t="shared" si="2"/>
      </c>
    </row>
    <row r="32" spans="2:8" ht="15" customHeight="1" thickBot="1" thickTop="1">
      <c r="B32" s="9" t="s">
        <v>10</v>
      </c>
      <c r="C32" s="9" t="s">
        <v>54</v>
      </c>
      <c r="D32" s="10">
        <v>1</v>
      </c>
      <c r="E32" s="11" t="s">
        <v>18</v>
      </c>
      <c r="F32" s="12">
        <v>7.8</v>
      </c>
      <c r="G32" s="23"/>
      <c r="H32" s="25">
        <f t="shared" si="2"/>
      </c>
    </row>
    <row r="33" spans="2:8" ht="15" customHeight="1" thickBot="1" thickTop="1">
      <c r="B33" s="9" t="s">
        <v>11</v>
      </c>
      <c r="C33" s="9" t="s">
        <v>12</v>
      </c>
      <c r="D33" s="10">
        <v>800</v>
      </c>
      <c r="E33" s="11" t="s">
        <v>20</v>
      </c>
      <c r="F33" s="12">
        <v>4.8</v>
      </c>
      <c r="G33" s="23"/>
      <c r="H33" s="25">
        <f t="shared" si="2"/>
      </c>
    </row>
    <row r="34" spans="2:8" ht="15" customHeight="1" thickBot="1" thickTop="1">
      <c r="B34" s="9" t="s">
        <v>11</v>
      </c>
      <c r="C34" s="9" t="s">
        <v>13</v>
      </c>
      <c r="D34" s="10">
        <v>800</v>
      </c>
      <c r="E34" s="11" t="s">
        <v>20</v>
      </c>
      <c r="F34" s="12">
        <v>4.8</v>
      </c>
      <c r="G34" s="23"/>
      <c r="H34" s="25">
        <f t="shared" si="2"/>
      </c>
    </row>
    <row r="35" spans="2:8" ht="15" customHeight="1" thickBot="1" thickTop="1">
      <c r="B35" s="9" t="s">
        <v>55</v>
      </c>
      <c r="C35" s="9"/>
      <c r="D35" s="10">
        <v>10</v>
      </c>
      <c r="E35" s="11" t="s">
        <v>18</v>
      </c>
      <c r="F35" s="12">
        <v>19</v>
      </c>
      <c r="G35" s="23"/>
      <c r="H35" s="25">
        <f t="shared" si="2"/>
      </c>
    </row>
    <row r="36" spans="2:8" ht="15" customHeight="1" thickBot="1" thickTop="1">
      <c r="B36" s="40" t="s">
        <v>55</v>
      </c>
      <c r="C36" s="40" t="s">
        <v>56</v>
      </c>
      <c r="D36" s="41">
        <v>8</v>
      </c>
      <c r="E36" s="42" t="s">
        <v>18</v>
      </c>
      <c r="F36" s="43">
        <v>11.2</v>
      </c>
      <c r="G36" s="44"/>
      <c r="H36" s="25"/>
    </row>
    <row r="37" spans="2:8" ht="15" customHeight="1" thickBot="1" thickTop="1">
      <c r="B37" s="40" t="s">
        <v>55</v>
      </c>
      <c r="C37" s="40" t="s">
        <v>57</v>
      </c>
      <c r="D37" s="41">
        <v>10</v>
      </c>
      <c r="E37" s="42" t="s">
        <v>18</v>
      </c>
      <c r="F37" s="43">
        <v>19</v>
      </c>
      <c r="G37" s="44"/>
      <c r="H37" s="25"/>
    </row>
    <row r="38" spans="2:8" ht="15" customHeight="1" thickBot="1" thickTop="1">
      <c r="B38" s="9" t="s">
        <v>14</v>
      </c>
      <c r="C38" s="9"/>
      <c r="D38" s="10">
        <v>350</v>
      </c>
      <c r="E38" s="11" t="s">
        <v>20</v>
      </c>
      <c r="F38" s="12">
        <v>3.6</v>
      </c>
      <c r="G38" s="23"/>
      <c r="H38" s="25">
        <f>IF(G38*F38=0,"",G38*F38)</f>
      </c>
    </row>
    <row r="39" spans="2:8" ht="15" customHeight="1" thickBot="1" thickTop="1">
      <c r="B39" s="9" t="s">
        <v>58</v>
      </c>
      <c r="C39" s="9"/>
      <c r="D39" s="10">
        <v>9</v>
      </c>
      <c r="E39" s="11" t="s">
        <v>18</v>
      </c>
      <c r="F39" s="12">
        <v>18</v>
      </c>
      <c r="G39" s="23"/>
      <c r="H39" s="25">
        <f aca="true" t="shared" si="3" ref="H39:H46">IF(G39*F39=0,"",G39*F39)</f>
      </c>
    </row>
    <row r="40" spans="2:8" ht="15" customHeight="1" thickBot="1" thickTop="1">
      <c r="B40" s="27" t="s">
        <v>44</v>
      </c>
      <c r="C40" s="27"/>
      <c r="D40" s="28">
        <v>500</v>
      </c>
      <c r="E40" s="29" t="s">
        <v>20</v>
      </c>
      <c r="F40" s="30">
        <v>12.5</v>
      </c>
      <c r="G40" s="23"/>
      <c r="H40" s="25">
        <f t="shared" si="3"/>
      </c>
    </row>
    <row r="41" spans="2:8" ht="15" customHeight="1" thickBot="1" thickTop="1">
      <c r="B41" s="9" t="s">
        <v>45</v>
      </c>
      <c r="C41" s="9"/>
      <c r="D41" s="10">
        <v>1</v>
      </c>
      <c r="E41" s="11" t="s">
        <v>18</v>
      </c>
      <c r="F41" s="12">
        <v>17</v>
      </c>
      <c r="G41" s="23"/>
      <c r="H41" s="25">
        <f t="shared" si="3"/>
      </c>
    </row>
    <row r="42" spans="2:8" ht="15" customHeight="1" thickBot="1" thickTop="1">
      <c r="B42" s="9" t="s">
        <v>15</v>
      </c>
      <c r="C42" s="9"/>
      <c r="D42" s="10">
        <v>50</v>
      </c>
      <c r="E42" s="11" t="s">
        <v>20</v>
      </c>
      <c r="F42" s="12">
        <v>3.1</v>
      </c>
      <c r="G42" s="23"/>
      <c r="H42" s="25">
        <f t="shared" si="3"/>
      </c>
    </row>
    <row r="43" spans="2:8" ht="15" customHeight="1" thickBot="1" thickTop="1">
      <c r="B43" s="27" t="s">
        <v>15</v>
      </c>
      <c r="C43" s="27"/>
      <c r="D43" s="28">
        <v>100</v>
      </c>
      <c r="E43" s="29" t="s">
        <v>20</v>
      </c>
      <c r="F43" s="30">
        <v>4.9</v>
      </c>
      <c r="G43" s="23"/>
      <c r="H43" s="25">
        <f t="shared" si="3"/>
      </c>
    </row>
    <row r="44" spans="2:8" ht="15" customHeight="1" thickBot="1" thickTop="1">
      <c r="B44" s="27" t="s">
        <v>16</v>
      </c>
      <c r="C44" s="27" t="s">
        <v>29</v>
      </c>
      <c r="D44" s="28">
        <v>6</v>
      </c>
      <c r="E44" s="29" t="s">
        <v>21</v>
      </c>
      <c r="F44" s="30">
        <v>30</v>
      </c>
      <c r="G44" s="23"/>
      <c r="H44" s="25">
        <f t="shared" si="3"/>
      </c>
    </row>
    <row r="45" spans="2:8" ht="15" customHeight="1" thickBot="1" thickTop="1">
      <c r="B45" s="27" t="s">
        <v>16</v>
      </c>
      <c r="C45" s="27" t="s">
        <v>17</v>
      </c>
      <c r="D45" s="28">
        <v>6</v>
      </c>
      <c r="E45" s="29" t="s">
        <v>21</v>
      </c>
      <c r="F45" s="30">
        <v>33</v>
      </c>
      <c r="G45" s="23"/>
      <c r="H45" s="25">
        <f t="shared" si="3"/>
      </c>
    </row>
    <row r="46" spans="2:8" ht="15" customHeight="1" thickBot="1" thickTop="1">
      <c r="B46" s="27" t="s">
        <v>61</v>
      </c>
      <c r="C46" s="27" t="s">
        <v>60</v>
      </c>
      <c r="D46" s="28">
        <v>6</v>
      </c>
      <c r="E46" s="29" t="s">
        <v>21</v>
      </c>
      <c r="F46" s="30">
        <v>28.799999999999997</v>
      </c>
      <c r="G46" s="23"/>
      <c r="H46" s="25">
        <f t="shared" si="3"/>
      </c>
    </row>
    <row r="47" spans="2:8" ht="12.75" customHeight="1" thickBot="1" thickTop="1">
      <c r="B47" s="13"/>
      <c r="C47" s="13"/>
      <c r="D47" s="14"/>
      <c r="E47" s="15"/>
      <c r="F47" s="16"/>
      <c r="G47" s="44"/>
      <c r="H47" s="25"/>
    </row>
    <row r="48" ht="9.75" customHeight="1" thickBot="1" thickTop="1"/>
    <row r="49" spans="2:8" ht="15.75" thickBot="1">
      <c r="B49" s="52" t="s">
        <v>25</v>
      </c>
      <c r="C49" s="53"/>
      <c r="D49" s="53"/>
      <c r="E49" s="53"/>
      <c r="F49" s="54"/>
      <c r="G49" s="19">
        <f>IF(SUM(G10:G47)=0,"",SUM(G10:G47))</f>
      </c>
      <c r="H49" s="18"/>
    </row>
    <row r="50" ht="9" customHeight="1" thickBot="1"/>
    <row r="51" spans="2:8" ht="15.75" thickBot="1">
      <c r="B51" s="20" t="s">
        <v>22</v>
      </c>
      <c r="C51" s="21"/>
      <c r="D51" s="21"/>
      <c r="E51" s="21"/>
      <c r="F51" s="21"/>
      <c r="G51" s="22"/>
      <c r="H51" s="17">
        <f>IF(SUM(H10:H47)=0,"",SUM(H10:H47))</f>
      </c>
    </row>
    <row r="52" spans="2:8" ht="41.25" customHeight="1">
      <c r="B52" s="57" t="s">
        <v>37</v>
      </c>
      <c r="C52" s="58"/>
      <c r="D52" s="58"/>
      <c r="E52" s="58"/>
      <c r="F52" s="58"/>
      <c r="G52" s="58"/>
      <c r="H52" s="58"/>
    </row>
  </sheetData>
  <sheetProtection password="8C3C" sheet="1" selectLockedCells="1"/>
  <mergeCells count="11">
    <mergeCell ref="B52:H52"/>
    <mergeCell ref="B2:E2"/>
    <mergeCell ref="B3:E3"/>
    <mergeCell ref="B5:H5"/>
    <mergeCell ref="B1:F1"/>
    <mergeCell ref="F7:G7"/>
    <mergeCell ref="C7:D7"/>
    <mergeCell ref="D9:E9"/>
    <mergeCell ref="B49:F49"/>
    <mergeCell ref="F2:H2"/>
    <mergeCell ref="F3:H3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MS</cp:lastModifiedBy>
  <cp:lastPrinted>2018-10-14T13:50:44Z</cp:lastPrinted>
  <dcterms:created xsi:type="dcterms:W3CDTF">2017-10-23T22:26:41Z</dcterms:created>
  <dcterms:modified xsi:type="dcterms:W3CDTF">2020-10-16T18:32:46Z</dcterms:modified>
  <cp:category/>
  <cp:version/>
  <cp:contentType/>
  <cp:contentStatus/>
</cp:coreProperties>
</file>